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FW25" sheetId="1" r:id="rId1"/>
    <sheet name="Foglio1" sheetId="2" r:id="rId2"/>
  </sheets>
  <definedNames>
    <definedName name="_xlnm._FilterDatabase" localSheetId="0" hidden="1">'FW25'!$A$2:$H$15</definedName>
    <definedName name="_xlnm.Print_Titles" localSheetId="0">'FW25'!$1:$5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<sst xmlns="http://schemas.openxmlformats.org/spreadsheetml/2006/main" count="82" uniqueCount="59">
  <si>
    <t>GENDER</t>
  </si>
  <si>
    <t>IMAGE</t>
  </si>
  <si>
    <t>ITEM CODE</t>
  </si>
  <si>
    <t>ITEM DESCRIPTION</t>
  </si>
  <si>
    <t>COLOUR CODE</t>
  </si>
  <si>
    <t>COLOUR DESCRIPTION</t>
  </si>
  <si>
    <t>RRP</t>
  </si>
  <si>
    <t>WHS</t>
  </si>
  <si>
    <t>LIFESTYLE</t>
  </si>
  <si>
    <t>UNISEX</t>
  </si>
  <si>
    <t>1203A739</t>
  </si>
  <si>
    <t>GEL-NYC</t>
  </si>
  <si>
    <t>020</t>
  </si>
  <si>
    <t>STEEL GREY/CARRIER GREY</t>
  </si>
  <si>
    <t>1203A275</t>
  </si>
  <si>
    <t>GT-2160</t>
  </si>
  <si>
    <t>111</t>
  </si>
  <si>
    <t>WHITE/SOFT YELLOW</t>
  </si>
  <si>
    <t>WOMEN</t>
  </si>
  <si>
    <t>1202A164</t>
  </si>
  <si>
    <t>GEL-1130</t>
  </si>
  <si>
    <t>123</t>
  </si>
  <si>
    <t>WHITE/BISQUE</t>
  </si>
  <si>
    <t>1201B020</t>
  </si>
  <si>
    <t>100</t>
  </si>
  <si>
    <t>WHITE/PURE SILVER</t>
  </si>
  <si>
    <t>1203A438</t>
  </si>
  <si>
    <t>GEL-VENTURE 6</t>
  </si>
  <si>
    <t>027</t>
  </si>
  <si>
    <t>OBSIDIAN GREY/BLACK</t>
  </si>
  <si>
    <t>1203A305</t>
  </si>
  <si>
    <t>GEL-QUANTUM 360 VIII</t>
  </si>
  <si>
    <t>001</t>
  </si>
  <si>
    <t>BLACK/BLACK</t>
  </si>
  <si>
    <t>MEN</t>
  </si>
  <si>
    <t>1011B978</t>
  </si>
  <si>
    <t>GEL-TRABUCO 13 GTX</t>
  </si>
  <si>
    <t>003</t>
  </si>
  <si>
    <t>BLACK/WHISPER GREEN</t>
  </si>
  <si>
    <t>1011B977</t>
  </si>
  <si>
    <t>GEL-SONOMA 8 GTX</t>
  </si>
  <si>
    <t>002</t>
  </si>
  <si>
    <t>BLACK/CARRIER GREY</t>
  </si>
  <si>
    <t>BLACK/DARK COBALT</t>
  </si>
  <si>
    <t>1012B770</t>
  </si>
  <si>
    <t>BLACK/DARK PINK CLAY</t>
  </si>
  <si>
    <t>1011B967</t>
  </si>
  <si>
    <t>GEL-VENTURE 10</t>
  </si>
  <si>
    <t>Saxon Green/Black</t>
  </si>
  <si>
    <t>1012B666</t>
  </si>
  <si>
    <t>GT-2000 13</t>
  </si>
  <si>
    <t>022</t>
  </si>
  <si>
    <r>
      <rPr>
        <b/>
        <sz val="18"/>
        <rFont val="Calibri"/>
        <charset val="134"/>
      </rPr>
      <t> </t>
    </r>
    <r>
      <rPr>
        <sz val="18"/>
        <rFont val="Calibri"/>
        <charset val="134"/>
      </rPr>
      <t>Piedmont Grey/White</t>
    </r>
  </si>
  <si>
    <t>1011B963</t>
  </si>
  <si>
    <t>JOLT 5</t>
  </si>
  <si>
    <t>Black/Graphite Grey</t>
  </si>
  <si>
    <t>1012B757</t>
  </si>
  <si>
    <t>Midnight/Dark Pink Clay</t>
  </si>
  <si>
    <r>
      <rPr>
        <b/>
        <sz val="18"/>
        <rFont val="Calibri"/>
        <charset val="134"/>
      </rPr>
      <t> </t>
    </r>
    <r>
      <rPr>
        <sz val="18"/>
        <rFont val="Calibri"/>
        <charset val="134"/>
      </rPr>
      <t>Midnight/Black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</si>
</sst>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€&quot;"/>
    <numFmt numFmtId="179" formatCode="_([$€-2]\ * #,##0.00_);_([$€-2]\ * \(#,##0.00\);_([$€-2]\ * &quot;-&quot;??_);_(@_)"/>
    <numFmt numFmtId="180" formatCode="0.0%"/>
  </numFmts>
  <fonts count="37">
    <font>
      <sz val="11"/>
      <color theme="1"/>
      <name val="Aptos Narrow"/>
      <charset val="134"/>
    </font>
    <font>
      <sz val="10"/>
      <color indexed="8"/>
      <name val="Calibri"/>
      <charset val="134"/>
    </font>
    <font>
      <sz val="11"/>
      <color indexed="8"/>
      <name val="Calibri"/>
      <charset val="134"/>
    </font>
    <font>
      <b/>
      <sz val="11"/>
      <color indexed="10"/>
      <name val="Calibri"/>
      <charset val="134"/>
    </font>
    <font>
      <sz val="18"/>
      <color indexed="8"/>
      <name val="Calibri"/>
      <charset val="134"/>
    </font>
    <font>
      <b/>
      <sz val="16"/>
      <name val="Calibri"/>
      <charset val="134"/>
    </font>
    <font>
      <sz val="16"/>
      <color indexed="8"/>
      <name val="Calibri"/>
      <charset val="134"/>
    </font>
    <font>
      <sz val="16"/>
      <name val="Calibri"/>
      <charset val="134"/>
    </font>
    <font>
      <sz val="18"/>
      <name val="Calibri"/>
      <charset val="134"/>
    </font>
    <font>
      <b/>
      <sz val="18"/>
      <name val="Calibri"/>
      <charset val="134"/>
    </font>
    <font>
      <b/>
      <sz val="13"/>
      <color indexed="8"/>
      <name val="Calibri"/>
      <charset val="134"/>
    </font>
    <font>
      <sz val="14"/>
      <color indexed="8"/>
      <name val="Calibri"/>
      <charset val="134"/>
    </font>
    <font>
      <b/>
      <sz val="16"/>
      <color indexed="10"/>
      <name val="Calibri"/>
      <charset val="134"/>
    </font>
    <font>
      <b/>
      <sz val="16"/>
      <color indexed="8"/>
      <name val="Calibri"/>
      <charset val="134"/>
    </font>
    <font>
      <b/>
      <sz val="13"/>
      <color indexed="10"/>
      <name val="Calibri"/>
      <charset val="134"/>
    </font>
    <font>
      <b/>
      <sz val="22"/>
      <color indexed="10"/>
      <name val="Calibri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78" fontId="2" fillId="0" borderId="0" xfId="0" applyNumberFormat="1" applyFont="1"/>
    <xf numFmtId="178" fontId="3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80" fontId="3" fillId="0" borderId="0" xfId="3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78" fontId="12" fillId="2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178" fontId="12" fillId="2" borderId="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178" fontId="12" fillId="2" borderId="4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8" fontId="14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/>
    <xf numFmtId="0" fontId="13" fillId="5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3">
    <dxf>
      <fill>
        <patternFill patternType="solid">
          <bgColor theme="6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7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1114425</xdr:colOff>
      <xdr:row>15</xdr:row>
      <xdr:rowOff>0</xdr:rowOff>
    </xdr:to>
    <xdr:pic>
      <xdr:nvPicPr>
        <xdr:cNvPr id="1025" name="Picture 2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96340" y="24643080"/>
          <a:ext cx="1114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15</xdr:row>
      <xdr:rowOff>304800</xdr:rowOff>
    </xdr:from>
    <xdr:to>
      <xdr:col>1</xdr:col>
      <xdr:colOff>3028950</xdr:colOff>
      <xdr:row>15</xdr:row>
      <xdr:rowOff>1943100</xdr:rowOff>
    </xdr:to>
    <xdr:pic>
      <xdr:nvPicPr>
        <xdr:cNvPr id="1026" name="Immagine 29"/>
        <xdr:cNvPicPr>
          <a:picLocks noChangeAspect="1"/>
        </xdr:cNvPicPr>
      </xdr:nvPicPr>
      <xdr:blipFill>
        <a:blip r:embed="rId2" cstate="print"/>
        <a:srcRect l="3645" t="8325" r="-1041" b="19518"/>
        <a:stretch>
          <a:fillRect/>
        </a:stretch>
      </xdr:blipFill>
      <xdr:spPr>
        <a:xfrm>
          <a:off x="1339215" y="24947880"/>
          <a:ext cx="2886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19</xdr:row>
      <xdr:rowOff>381000</xdr:rowOff>
    </xdr:from>
    <xdr:to>
      <xdr:col>1</xdr:col>
      <xdr:colOff>2809875</xdr:colOff>
      <xdr:row>19</xdr:row>
      <xdr:rowOff>1933575</xdr:rowOff>
    </xdr:to>
    <xdr:pic>
      <xdr:nvPicPr>
        <xdr:cNvPr id="1027" name="Immagine 31"/>
        <xdr:cNvPicPr>
          <a:picLocks noChangeAspect="1"/>
        </xdr:cNvPicPr>
      </xdr:nvPicPr>
      <xdr:blipFill>
        <a:blip r:embed="rId3" cstate="print"/>
        <a:srcRect l="2" t="7832" r="-908" b="25285"/>
        <a:stretch>
          <a:fillRect/>
        </a:stretch>
      </xdr:blipFill>
      <xdr:spPr>
        <a:xfrm>
          <a:off x="1234440" y="34320480"/>
          <a:ext cx="277177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371475</xdr:rowOff>
    </xdr:from>
    <xdr:to>
      <xdr:col>1</xdr:col>
      <xdr:colOff>2962275</xdr:colOff>
      <xdr:row>18</xdr:row>
      <xdr:rowOff>1981200</xdr:rowOff>
    </xdr:to>
    <xdr:pic>
      <xdr:nvPicPr>
        <xdr:cNvPr id="1028" name="Immagine 32"/>
        <xdr:cNvPicPr>
          <a:picLocks noChangeAspect="1"/>
        </xdr:cNvPicPr>
      </xdr:nvPicPr>
      <xdr:blipFill>
        <a:blip r:embed="rId4" cstate="print"/>
        <a:srcRect t="14021" r="-526" b="20773"/>
        <a:stretch>
          <a:fillRect/>
        </a:stretch>
      </xdr:blipFill>
      <xdr:spPr>
        <a:xfrm>
          <a:off x="1224915" y="31986855"/>
          <a:ext cx="29337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200025</xdr:rowOff>
    </xdr:from>
    <xdr:to>
      <xdr:col>1</xdr:col>
      <xdr:colOff>2905125</xdr:colOff>
      <xdr:row>5</xdr:row>
      <xdr:rowOff>2314575</xdr:rowOff>
    </xdr:to>
    <xdr:pic>
      <xdr:nvPicPr>
        <xdr:cNvPr id="1029" name="Immagine 33" descr="Image 1 of 8 of Unisex Steel Grey/Carrier Grey GEL-NYC Scarpe SportStyle unisex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291590" y="1602105"/>
          <a:ext cx="28098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95250</xdr:rowOff>
    </xdr:from>
    <xdr:to>
      <xdr:col>1</xdr:col>
      <xdr:colOff>2676525</xdr:colOff>
      <xdr:row>6</xdr:row>
      <xdr:rowOff>2247900</xdr:rowOff>
    </xdr:to>
    <xdr:pic>
      <xdr:nvPicPr>
        <xdr:cNvPr id="1030" name="Immagine 34" descr="Image 1 of 8 of Unisex White/Soft Yellow GT-2160 Scarpe SportStyle unisex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272540" y="3821430"/>
          <a:ext cx="26003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7</xdr:row>
      <xdr:rowOff>47625</xdr:rowOff>
    </xdr:from>
    <xdr:to>
      <xdr:col>1</xdr:col>
      <xdr:colOff>2838450</xdr:colOff>
      <xdr:row>7</xdr:row>
      <xdr:rowOff>2076450</xdr:rowOff>
    </xdr:to>
    <xdr:pic>
      <xdr:nvPicPr>
        <xdr:cNvPr id="1031" name="Immagine 35" descr="Image 1 of 8 of Donna White/Bisque GEL-1130 Scarpe SportStyle donna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320165" y="6097905"/>
          <a:ext cx="27146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</xdr:row>
      <xdr:rowOff>428625</xdr:rowOff>
    </xdr:from>
    <xdr:to>
      <xdr:col>1</xdr:col>
      <xdr:colOff>2781300</xdr:colOff>
      <xdr:row>8</xdr:row>
      <xdr:rowOff>1876425</xdr:rowOff>
    </xdr:to>
    <xdr:pic>
      <xdr:nvPicPr>
        <xdr:cNvPr id="1032" name="Immagine 36" descr="main product photo"/>
        <xdr:cNvPicPr>
          <a:picLocks noChangeAspect="1" noChangeArrowheads="1"/>
        </xdr:cNvPicPr>
      </xdr:nvPicPr>
      <xdr:blipFill>
        <a:blip r:embed="rId8" cstate="print"/>
        <a:srcRect l="2988" t="30914" r="6245" b="25941"/>
        <a:stretch>
          <a:fillRect/>
        </a:stretch>
      </xdr:blipFill>
      <xdr:spPr>
        <a:xfrm>
          <a:off x="1291590" y="8803005"/>
          <a:ext cx="26860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</xdr:row>
      <xdr:rowOff>28575</xdr:rowOff>
    </xdr:from>
    <xdr:to>
      <xdr:col>1</xdr:col>
      <xdr:colOff>2905125</xdr:colOff>
      <xdr:row>9</xdr:row>
      <xdr:rowOff>2162175</xdr:rowOff>
    </xdr:to>
    <xdr:pic>
      <xdr:nvPicPr>
        <xdr:cNvPr id="1033" name="Immagine 37" descr="Image 1 of 8 of Unisex Obsidian Grey/Black GEL-VENTURE 6 Scarpe SportStyle unisex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243965" y="10727055"/>
          <a:ext cx="28575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</xdr:row>
      <xdr:rowOff>352425</xdr:rowOff>
    </xdr:from>
    <xdr:to>
      <xdr:col>1</xdr:col>
      <xdr:colOff>2781300</xdr:colOff>
      <xdr:row>10</xdr:row>
      <xdr:rowOff>1905000</xdr:rowOff>
    </xdr:to>
    <xdr:pic>
      <xdr:nvPicPr>
        <xdr:cNvPr id="1034" name="Immagine 38" descr="Image 1 of 8 of Unisex Black/Black GEL-QUANTUM 360 VIII Scarpe SportStyle unisex"/>
        <xdr:cNvPicPr>
          <a:picLocks noChangeAspect="1" noChangeArrowheads="1"/>
        </xdr:cNvPicPr>
      </xdr:nvPicPr>
      <xdr:blipFill>
        <a:blip r:embed="rId10" cstate="print"/>
        <a:srcRect l="-2" t="11421" r="1135" b="20815"/>
        <a:stretch>
          <a:fillRect/>
        </a:stretch>
      </xdr:blipFill>
      <xdr:spPr>
        <a:xfrm>
          <a:off x="1301115" y="13375005"/>
          <a:ext cx="26765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</xdr:row>
      <xdr:rowOff>276225</xdr:rowOff>
    </xdr:from>
    <xdr:to>
      <xdr:col>1</xdr:col>
      <xdr:colOff>3038475</xdr:colOff>
      <xdr:row>11</xdr:row>
      <xdr:rowOff>2000250</xdr:rowOff>
    </xdr:to>
    <xdr:pic>
      <xdr:nvPicPr>
        <xdr:cNvPr id="1035" name="Immagine 39"/>
        <xdr:cNvPicPr>
          <a:picLocks noChangeAspect="1"/>
        </xdr:cNvPicPr>
      </xdr:nvPicPr>
      <xdr:blipFill>
        <a:blip r:embed="rId11" cstate="print"/>
        <a:srcRect t="20082" r="-1019" b="27583"/>
        <a:stretch>
          <a:fillRect/>
        </a:stretch>
      </xdr:blipFill>
      <xdr:spPr>
        <a:xfrm>
          <a:off x="1272540" y="15622905"/>
          <a:ext cx="29622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12</xdr:row>
      <xdr:rowOff>123825</xdr:rowOff>
    </xdr:from>
    <xdr:to>
      <xdr:col>1</xdr:col>
      <xdr:colOff>3028950</xdr:colOff>
      <xdr:row>12</xdr:row>
      <xdr:rowOff>2305050</xdr:rowOff>
    </xdr:to>
    <xdr:pic>
      <xdr:nvPicPr>
        <xdr:cNvPr id="1036" name="Immagine 40" descr="Image 1 of 8 of Uomo Black/Carrier Grey GEL-SONOMA 8 GTX scarpe da trail running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301115" y="17794605"/>
          <a:ext cx="292417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16</xdr:row>
      <xdr:rowOff>400050</xdr:rowOff>
    </xdr:from>
    <xdr:to>
      <xdr:col>1</xdr:col>
      <xdr:colOff>2981325</xdr:colOff>
      <xdr:row>16</xdr:row>
      <xdr:rowOff>1924050</xdr:rowOff>
    </xdr:to>
    <xdr:pic>
      <xdr:nvPicPr>
        <xdr:cNvPr id="1037" name="Immagine 41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291590" y="27367230"/>
          <a:ext cx="28860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>
      <xdr:nvSpPr>
        <xdr:cNvPr id="1038" name="AutoShape 8" descr="Męskie Buty do biegania w terenie ASICS GEL-SONOMA 8 GTX 1011B977-003"/>
        <xdr:cNvSpPr>
          <a:spLocks noChangeAspect="1" noChangeArrowheads="1"/>
        </xdr:cNvSpPr>
      </xdr:nvSpPr>
      <xdr:spPr>
        <a:xfrm>
          <a:off x="1196340" y="1999488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47625</xdr:colOff>
      <xdr:row>13</xdr:row>
      <xdr:rowOff>419100</xdr:rowOff>
    </xdr:from>
    <xdr:to>
      <xdr:col>1</xdr:col>
      <xdr:colOff>3028950</xdr:colOff>
      <xdr:row>13</xdr:row>
      <xdr:rowOff>1962150</xdr:rowOff>
    </xdr:to>
    <xdr:pic>
      <xdr:nvPicPr>
        <xdr:cNvPr id="1039" name="Immagine 42"/>
        <xdr:cNvPicPr>
          <a:picLocks noChangeAspect="1"/>
        </xdr:cNvPicPr>
      </xdr:nvPicPr>
      <xdr:blipFill>
        <a:blip r:embed="rId14" cstate="print"/>
        <a:srcRect l="294" t="23590" r="1511" b="30115"/>
        <a:stretch>
          <a:fillRect/>
        </a:stretch>
      </xdr:blipFill>
      <xdr:spPr>
        <a:xfrm>
          <a:off x="1243965" y="20413980"/>
          <a:ext cx="29813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</xdr:row>
      <xdr:rowOff>352425</xdr:rowOff>
    </xdr:from>
    <xdr:to>
      <xdr:col>1</xdr:col>
      <xdr:colOff>3105150</xdr:colOff>
      <xdr:row>14</xdr:row>
      <xdr:rowOff>1943100</xdr:rowOff>
    </xdr:to>
    <xdr:pic>
      <xdr:nvPicPr>
        <xdr:cNvPr id="1040" name="Immagine 44" descr="Asics Scarpe Gel Sonoma 8 GTX nere"/>
        <xdr:cNvPicPr>
          <a:picLocks noChangeAspect="1" noChangeArrowheads="1"/>
        </xdr:cNvPicPr>
      </xdr:nvPicPr>
      <xdr:blipFill>
        <a:blip r:embed="rId15" cstate="print"/>
        <a:srcRect l="3398" t="28380" r="3014" b="27074"/>
        <a:stretch>
          <a:fillRect/>
        </a:stretch>
      </xdr:blipFill>
      <xdr:spPr>
        <a:xfrm>
          <a:off x="1272540" y="22671405"/>
          <a:ext cx="30289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17</xdr:row>
      <xdr:rowOff>352425</xdr:rowOff>
    </xdr:from>
    <xdr:to>
      <xdr:col>1</xdr:col>
      <xdr:colOff>2905125</xdr:colOff>
      <xdr:row>17</xdr:row>
      <xdr:rowOff>1971675</xdr:rowOff>
    </xdr:to>
    <xdr:pic>
      <xdr:nvPicPr>
        <xdr:cNvPr id="1041" name="Immagine 45"/>
        <xdr:cNvPicPr>
          <a:picLocks noChangeAspect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1272540" y="29643705"/>
          <a:ext cx="28289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zoomScale="62" zoomScaleNormal="62" workbookViewId="0">
      <pane ySplit="5" topLeftCell="A6" activePane="bottomLeft" state="frozen"/>
      <selection/>
      <selection pane="bottomLeft" activeCell="P7" sqref="P7"/>
    </sheetView>
  </sheetViews>
  <sheetFormatPr defaultColWidth="8.75454545454545" defaultRowHeight="23.5"/>
  <cols>
    <col min="1" max="1" width="17.1272727272727" style="2" customWidth="1"/>
    <col min="2" max="2" width="50.1272727272727" style="2" customWidth="1"/>
    <col min="3" max="3" width="17.5" style="2" customWidth="1"/>
    <col min="4" max="4" width="26.8727272727273" style="2" customWidth="1"/>
    <col min="5" max="5" width="9.25454545454545" style="2" customWidth="1"/>
    <col min="6" max="6" width="16.5" style="2" customWidth="1"/>
    <col min="7" max="7" width="13.2545454545455" style="3" customWidth="1"/>
    <col min="8" max="8" width="12.2545454545455" style="3" customWidth="1"/>
    <col min="9" max="9" width="12.2545454545455" style="4" customWidth="1"/>
    <col min="10" max="10" width="6.87272727272727" style="5" customWidth="1"/>
    <col min="11" max="11" width="8.5" style="5" customWidth="1"/>
    <col min="12" max="12" width="7.12727272727273" style="5" customWidth="1"/>
    <col min="13" max="13" width="9.5" style="5" customWidth="1"/>
    <col min="14" max="16" width="7.87272727272727" style="5" customWidth="1"/>
    <col min="17" max="17" width="9.25454545454545" style="5" customWidth="1"/>
    <col min="18" max="18" width="11.5" style="5" customWidth="1"/>
    <col min="19" max="26" width="9.25454545454545" style="2" customWidth="1"/>
    <col min="27" max="27" width="13.1272727272727" style="6" customWidth="1"/>
    <col min="28" max="16384" width="8.75454545454545" style="2"/>
  </cols>
  <sheetData>
    <row r="1" ht="30" customHeight="1" spans="7:28">
      <c r="G1" s="2"/>
      <c r="H1" s="2"/>
      <c r="I1" s="24"/>
      <c r="J1" s="2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35">
        <f>SUM(AA6:AA20)</f>
        <v>1412</v>
      </c>
      <c r="AB1" s="26"/>
    </row>
    <row r="2" s="1" customFormat="1" ht="20.1" customHeight="1" spans="1:2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27"/>
      <c r="J2" s="28">
        <v>5</v>
      </c>
      <c r="K2" s="28">
        <v>5.5</v>
      </c>
      <c r="L2" s="28">
        <v>6</v>
      </c>
      <c r="M2" s="28">
        <v>6.5</v>
      </c>
      <c r="N2" s="28">
        <v>7</v>
      </c>
      <c r="O2" s="28">
        <v>7.5</v>
      </c>
      <c r="P2" s="28">
        <v>8</v>
      </c>
      <c r="Q2" s="28">
        <v>8.5</v>
      </c>
      <c r="R2" s="28">
        <v>9</v>
      </c>
      <c r="S2" s="28">
        <v>9.5</v>
      </c>
      <c r="T2" s="28">
        <v>10</v>
      </c>
      <c r="U2" s="28">
        <v>10.5</v>
      </c>
      <c r="V2" s="28">
        <v>11</v>
      </c>
      <c r="W2" s="28">
        <v>11.5</v>
      </c>
      <c r="X2" s="28">
        <v>12</v>
      </c>
      <c r="Y2" s="28">
        <v>12.5</v>
      </c>
      <c r="Z2" s="28">
        <v>13</v>
      </c>
      <c r="AA2" s="36" t="s">
        <v>8</v>
      </c>
    </row>
    <row r="3" s="1" customFormat="1" ht="20.1" customHeight="1" spans="1:27">
      <c r="A3" s="7"/>
      <c r="B3" s="7"/>
      <c r="C3" s="7"/>
      <c r="D3" s="7"/>
      <c r="E3" s="7"/>
      <c r="F3" s="7"/>
      <c r="G3" s="9"/>
      <c r="H3" s="9"/>
      <c r="I3" s="29"/>
      <c r="J3" s="28">
        <v>37.5</v>
      </c>
      <c r="K3" s="28">
        <v>38</v>
      </c>
      <c r="L3" s="28">
        <v>39</v>
      </c>
      <c r="M3" s="28">
        <v>39.5</v>
      </c>
      <c r="N3" s="28">
        <v>40</v>
      </c>
      <c r="O3" s="28">
        <v>40.5</v>
      </c>
      <c r="P3" s="28">
        <v>41.5</v>
      </c>
      <c r="Q3" s="28">
        <v>42</v>
      </c>
      <c r="R3" s="28">
        <v>42.5</v>
      </c>
      <c r="S3" s="28">
        <v>43.5</v>
      </c>
      <c r="T3" s="28">
        <v>44</v>
      </c>
      <c r="U3" s="28">
        <v>44.5</v>
      </c>
      <c r="V3" s="28">
        <v>45</v>
      </c>
      <c r="W3" s="28">
        <v>46</v>
      </c>
      <c r="X3" s="28">
        <v>46.5</v>
      </c>
      <c r="Y3" s="28">
        <v>47</v>
      </c>
      <c r="Z3" s="28">
        <v>48</v>
      </c>
      <c r="AA3" s="37"/>
    </row>
    <row r="4" s="1" customFormat="1" ht="20.1" customHeight="1" spans="1:27">
      <c r="A4" s="7"/>
      <c r="B4" s="7"/>
      <c r="C4" s="7"/>
      <c r="D4" s="7"/>
      <c r="E4" s="7"/>
      <c r="F4" s="7"/>
      <c r="G4" s="9"/>
      <c r="H4" s="9"/>
      <c r="I4" s="29"/>
      <c r="J4" s="30">
        <v>5</v>
      </c>
      <c r="K4" s="30">
        <v>5.5</v>
      </c>
      <c r="L4" s="30">
        <v>6</v>
      </c>
      <c r="M4" s="30">
        <v>6.5</v>
      </c>
      <c r="N4" s="30">
        <v>7</v>
      </c>
      <c r="O4" s="30">
        <v>7.5</v>
      </c>
      <c r="P4" s="30">
        <v>8</v>
      </c>
      <c r="Q4" s="30">
        <v>8.5</v>
      </c>
      <c r="R4" s="30">
        <v>9</v>
      </c>
      <c r="S4" s="30">
        <v>9.5</v>
      </c>
      <c r="T4" s="30">
        <v>10</v>
      </c>
      <c r="U4" s="30">
        <v>10.5</v>
      </c>
      <c r="V4" s="30">
        <v>11</v>
      </c>
      <c r="W4" s="30">
        <v>11.5</v>
      </c>
      <c r="X4" s="30">
        <v>12</v>
      </c>
      <c r="Y4" s="30">
        <v>12.5</v>
      </c>
      <c r="Z4" s="30">
        <v>13</v>
      </c>
      <c r="AA4" s="38"/>
    </row>
    <row r="5" s="1" customFormat="1" ht="20.1" customHeight="1" spans="1:27">
      <c r="A5" s="7"/>
      <c r="B5" s="7"/>
      <c r="C5" s="7"/>
      <c r="D5" s="7"/>
      <c r="E5" s="7"/>
      <c r="F5" s="7"/>
      <c r="G5" s="10"/>
      <c r="H5" s="10"/>
      <c r="I5" s="31"/>
      <c r="J5" s="30">
        <v>35.5</v>
      </c>
      <c r="K5" s="30">
        <v>36</v>
      </c>
      <c r="L5" s="30">
        <v>37</v>
      </c>
      <c r="M5" s="30">
        <v>37.5</v>
      </c>
      <c r="N5" s="30">
        <v>38</v>
      </c>
      <c r="O5" s="30">
        <v>39</v>
      </c>
      <c r="P5" s="30">
        <v>39.5</v>
      </c>
      <c r="Q5" s="30">
        <v>40</v>
      </c>
      <c r="R5" s="30">
        <v>40.5</v>
      </c>
      <c r="S5" s="30">
        <v>41.5</v>
      </c>
      <c r="T5" s="30">
        <v>42</v>
      </c>
      <c r="U5" s="30">
        <v>42.5</v>
      </c>
      <c r="V5" s="30">
        <v>43.5</v>
      </c>
      <c r="W5" s="30">
        <v>44</v>
      </c>
      <c r="X5" s="30">
        <v>44.5</v>
      </c>
      <c r="Y5" s="30">
        <v>45</v>
      </c>
      <c r="Z5" s="30">
        <v>46</v>
      </c>
      <c r="AA5" s="38"/>
    </row>
    <row r="6" ht="183" customHeight="1" spans="1:27">
      <c r="A6" s="11" t="s">
        <v>9</v>
      </c>
      <c r="B6" s="12"/>
      <c r="C6" s="13" t="s">
        <v>10</v>
      </c>
      <c r="D6" s="13" t="s">
        <v>11</v>
      </c>
      <c r="E6" s="14" t="s">
        <v>12</v>
      </c>
      <c r="F6" s="15" t="s">
        <v>13</v>
      </c>
      <c r="G6" s="16">
        <v>160</v>
      </c>
      <c r="H6" s="16">
        <v>80</v>
      </c>
      <c r="I6" s="32"/>
      <c r="J6" s="18"/>
      <c r="K6" s="18">
        <v>8</v>
      </c>
      <c r="L6" s="18">
        <v>14</v>
      </c>
      <c r="M6" s="18">
        <v>13</v>
      </c>
      <c r="N6" s="18">
        <v>18</v>
      </c>
      <c r="O6" s="18">
        <v>15</v>
      </c>
      <c r="P6" s="18">
        <v>16</v>
      </c>
      <c r="Q6" s="18">
        <v>16</v>
      </c>
      <c r="R6" s="18">
        <v>13</v>
      </c>
      <c r="S6" s="18">
        <v>11</v>
      </c>
      <c r="T6" s="18">
        <v>9</v>
      </c>
      <c r="U6" s="18">
        <v>8</v>
      </c>
      <c r="V6" s="18">
        <v>5</v>
      </c>
      <c r="W6" s="18">
        <v>3</v>
      </c>
      <c r="X6" s="18">
        <v>1</v>
      </c>
      <c r="Y6" s="18"/>
      <c r="Z6" s="18"/>
      <c r="AA6" s="39">
        <f t="shared" ref="AA6:AA20" si="0">SUM(J6:Z6)</f>
        <v>150</v>
      </c>
    </row>
    <row r="7" ht="183" customHeight="1" spans="1:27">
      <c r="A7" s="11" t="s">
        <v>9</v>
      </c>
      <c r="B7" s="12"/>
      <c r="C7" s="13" t="s">
        <v>14</v>
      </c>
      <c r="D7" s="13" t="s">
        <v>15</v>
      </c>
      <c r="E7" s="14" t="s">
        <v>16</v>
      </c>
      <c r="F7" s="15" t="s">
        <v>17</v>
      </c>
      <c r="G7" s="16">
        <v>130</v>
      </c>
      <c r="H7" s="16">
        <v>65</v>
      </c>
      <c r="I7" s="32"/>
      <c r="J7" s="18"/>
      <c r="K7" s="18">
        <v>6</v>
      </c>
      <c r="L7" s="18">
        <v>10</v>
      </c>
      <c r="M7" s="18">
        <v>6</v>
      </c>
      <c r="N7" s="18">
        <v>16</v>
      </c>
      <c r="O7" s="18">
        <v>12</v>
      </c>
      <c r="P7" s="18">
        <v>12</v>
      </c>
      <c r="Q7" s="18">
        <v>20</v>
      </c>
      <c r="R7" s="18">
        <v>16</v>
      </c>
      <c r="S7" s="18">
        <v>18</v>
      </c>
      <c r="T7" s="18">
        <v>16</v>
      </c>
      <c r="U7" s="18">
        <v>8</v>
      </c>
      <c r="V7" s="18">
        <v>6</v>
      </c>
      <c r="W7" s="18">
        <v>4</v>
      </c>
      <c r="X7" s="18"/>
      <c r="Y7" s="18"/>
      <c r="Z7" s="18"/>
      <c r="AA7" s="39">
        <f t="shared" si="0"/>
        <v>150</v>
      </c>
    </row>
    <row r="8" ht="183" customHeight="1" spans="1:27">
      <c r="A8" s="13" t="s">
        <v>18</v>
      </c>
      <c r="B8" s="12"/>
      <c r="C8" s="13" t="s">
        <v>19</v>
      </c>
      <c r="D8" s="13" t="s">
        <v>20</v>
      </c>
      <c r="E8" s="14" t="s">
        <v>21</v>
      </c>
      <c r="F8" s="15" t="s">
        <v>22</v>
      </c>
      <c r="G8" s="16">
        <v>100</v>
      </c>
      <c r="H8" s="16">
        <v>50</v>
      </c>
      <c r="I8" s="32"/>
      <c r="J8" s="18"/>
      <c r="K8" s="18">
        <v>8</v>
      </c>
      <c r="L8" s="18">
        <v>16</v>
      </c>
      <c r="M8" s="18">
        <v>16</v>
      </c>
      <c r="N8" s="18">
        <v>16</v>
      </c>
      <c r="O8" s="18">
        <v>16</v>
      </c>
      <c r="P8" s="18">
        <v>16</v>
      </c>
      <c r="Q8" s="18">
        <v>8</v>
      </c>
      <c r="R8" s="18">
        <v>4</v>
      </c>
      <c r="S8" s="18"/>
      <c r="T8" s="18"/>
      <c r="U8" s="18"/>
      <c r="V8" s="18"/>
      <c r="W8" s="18"/>
      <c r="X8" s="18"/>
      <c r="Y8" s="18"/>
      <c r="Z8" s="18"/>
      <c r="AA8" s="39">
        <f t="shared" si="0"/>
        <v>100</v>
      </c>
    </row>
    <row r="9" ht="183" customHeight="1" spans="1:27">
      <c r="A9" s="13" t="s">
        <v>9</v>
      </c>
      <c r="B9" s="12"/>
      <c r="C9" s="13" t="s">
        <v>23</v>
      </c>
      <c r="D9" s="13" t="s">
        <v>20</v>
      </c>
      <c r="E9" s="14" t="s">
        <v>24</v>
      </c>
      <c r="F9" s="15" t="s">
        <v>25</v>
      </c>
      <c r="G9" s="16">
        <v>100</v>
      </c>
      <c r="H9" s="16">
        <v>50</v>
      </c>
      <c r="I9" s="32"/>
      <c r="J9" s="18">
        <v>2</v>
      </c>
      <c r="K9" s="18">
        <v>5</v>
      </c>
      <c r="L9" s="18">
        <v>10</v>
      </c>
      <c r="M9" s="18">
        <v>8</v>
      </c>
      <c r="N9" s="18">
        <v>15</v>
      </c>
      <c r="O9" s="18">
        <v>10</v>
      </c>
      <c r="P9" s="18">
        <v>10</v>
      </c>
      <c r="Q9" s="18">
        <v>10</v>
      </c>
      <c r="R9" s="18">
        <v>8</v>
      </c>
      <c r="S9" s="18">
        <v>8</v>
      </c>
      <c r="T9" s="18">
        <v>5</v>
      </c>
      <c r="U9" s="18">
        <v>3</v>
      </c>
      <c r="V9" s="18">
        <v>3</v>
      </c>
      <c r="W9" s="18">
        <v>1</v>
      </c>
      <c r="X9" s="18">
        <v>1</v>
      </c>
      <c r="Y9" s="18">
        <v>1</v>
      </c>
      <c r="Z9" s="18"/>
      <c r="AA9" s="39">
        <f t="shared" si="0"/>
        <v>100</v>
      </c>
    </row>
    <row r="10" ht="183" customHeight="1" spans="1:27">
      <c r="A10" s="11" t="s">
        <v>9</v>
      </c>
      <c r="B10" s="12"/>
      <c r="C10" s="13" t="s">
        <v>26</v>
      </c>
      <c r="D10" s="13" t="s">
        <v>27</v>
      </c>
      <c r="E10" s="14" t="s">
        <v>28</v>
      </c>
      <c r="F10" s="15" t="s">
        <v>29</v>
      </c>
      <c r="G10" s="16">
        <v>100</v>
      </c>
      <c r="H10" s="16">
        <v>50</v>
      </c>
      <c r="I10" s="32"/>
      <c r="J10" s="18"/>
      <c r="K10" s="18">
        <v>1</v>
      </c>
      <c r="L10" s="18">
        <v>2</v>
      </c>
      <c r="M10" s="18">
        <v>4</v>
      </c>
      <c r="N10" s="18">
        <v>6</v>
      </c>
      <c r="O10" s="18">
        <v>6</v>
      </c>
      <c r="P10" s="18">
        <v>8</v>
      </c>
      <c r="Q10" s="18">
        <v>8</v>
      </c>
      <c r="R10" s="18">
        <v>8</v>
      </c>
      <c r="S10" s="18">
        <v>6</v>
      </c>
      <c r="T10" s="18">
        <v>4</v>
      </c>
      <c r="U10" s="18">
        <v>4</v>
      </c>
      <c r="V10" s="18">
        <v>2</v>
      </c>
      <c r="W10" s="18">
        <v>1</v>
      </c>
      <c r="X10" s="18"/>
      <c r="Y10" s="18"/>
      <c r="Z10" s="18"/>
      <c r="AA10" s="39">
        <f t="shared" si="0"/>
        <v>60</v>
      </c>
    </row>
    <row r="11" ht="183" customHeight="1" spans="1:27">
      <c r="A11" s="11" t="s">
        <v>9</v>
      </c>
      <c r="B11" s="12"/>
      <c r="C11" s="13" t="s">
        <v>30</v>
      </c>
      <c r="D11" s="13" t="s">
        <v>31</v>
      </c>
      <c r="E11" s="14" t="s">
        <v>32</v>
      </c>
      <c r="F11" s="15" t="s">
        <v>33</v>
      </c>
      <c r="G11" s="16">
        <v>180</v>
      </c>
      <c r="H11" s="16">
        <v>90</v>
      </c>
      <c r="I11" s="32"/>
      <c r="J11" s="18"/>
      <c r="K11" s="18">
        <v>2</v>
      </c>
      <c r="L11" s="18">
        <v>4</v>
      </c>
      <c r="M11" s="18">
        <v>8</v>
      </c>
      <c r="N11" s="18">
        <v>12</v>
      </c>
      <c r="O11" s="18">
        <v>12</v>
      </c>
      <c r="P11" s="18">
        <v>12</v>
      </c>
      <c r="Q11" s="18">
        <v>12</v>
      </c>
      <c r="R11" s="18">
        <v>12</v>
      </c>
      <c r="S11" s="18">
        <v>12</v>
      </c>
      <c r="T11" s="18">
        <v>8</v>
      </c>
      <c r="U11" s="18">
        <v>4</v>
      </c>
      <c r="V11" s="18">
        <v>2</v>
      </c>
      <c r="W11" s="18">
        <v>0</v>
      </c>
      <c r="X11" s="18"/>
      <c r="Y11" s="18"/>
      <c r="Z11" s="18"/>
      <c r="AA11" s="39">
        <f t="shared" si="0"/>
        <v>100</v>
      </c>
    </row>
    <row r="12" ht="183" customHeight="1" spans="1:27">
      <c r="A12" s="13" t="s">
        <v>34</v>
      </c>
      <c r="B12" s="13"/>
      <c r="C12" s="13" t="s">
        <v>35</v>
      </c>
      <c r="D12" s="13" t="s">
        <v>36</v>
      </c>
      <c r="E12" s="14" t="s">
        <v>37</v>
      </c>
      <c r="F12" s="15" t="s">
        <v>38</v>
      </c>
      <c r="G12" s="17">
        <v>170</v>
      </c>
      <c r="H12" s="17">
        <f>(G12/2)</f>
        <v>85</v>
      </c>
      <c r="I12" s="32"/>
      <c r="J12" s="18"/>
      <c r="K12" s="18"/>
      <c r="L12" s="18"/>
      <c r="M12" s="18"/>
      <c r="N12" s="18"/>
      <c r="O12" s="18"/>
      <c r="P12" s="18"/>
      <c r="Q12" s="18">
        <v>15</v>
      </c>
      <c r="R12" s="18">
        <v>15</v>
      </c>
      <c r="S12" s="18">
        <v>30</v>
      </c>
      <c r="T12" s="18">
        <v>30</v>
      </c>
      <c r="U12" s="18">
        <v>15</v>
      </c>
      <c r="V12" s="18">
        <v>15</v>
      </c>
      <c r="W12" s="18">
        <v>15</v>
      </c>
      <c r="X12" s="18">
        <v>15</v>
      </c>
      <c r="Y12" s="18"/>
      <c r="Z12" s="18"/>
      <c r="AA12" s="39">
        <f t="shared" si="0"/>
        <v>150</v>
      </c>
    </row>
    <row r="13" ht="183" customHeight="1" spans="1:27">
      <c r="A13" s="13" t="s">
        <v>34</v>
      </c>
      <c r="B13" s="12"/>
      <c r="C13" s="13" t="s">
        <v>39</v>
      </c>
      <c r="D13" s="13" t="s">
        <v>40</v>
      </c>
      <c r="E13" s="14" t="s">
        <v>41</v>
      </c>
      <c r="F13" s="15" t="s">
        <v>42</v>
      </c>
      <c r="G13" s="17">
        <v>120</v>
      </c>
      <c r="H13" s="17">
        <f>(G13/2)</f>
        <v>60</v>
      </c>
      <c r="I13" s="32"/>
      <c r="J13" s="18"/>
      <c r="K13" s="18"/>
      <c r="L13" s="18"/>
      <c r="M13" s="18"/>
      <c r="N13" s="18"/>
      <c r="O13" s="18"/>
      <c r="P13" s="18"/>
      <c r="Q13" s="18">
        <v>15</v>
      </c>
      <c r="R13" s="18">
        <v>15</v>
      </c>
      <c r="S13" s="18">
        <v>30</v>
      </c>
      <c r="T13" s="18">
        <v>30</v>
      </c>
      <c r="U13" s="18">
        <v>15</v>
      </c>
      <c r="V13" s="18">
        <v>15</v>
      </c>
      <c r="W13" s="18">
        <v>15</v>
      </c>
      <c r="X13" s="18">
        <v>15</v>
      </c>
      <c r="Y13" s="18"/>
      <c r="Z13" s="18"/>
      <c r="AA13" s="39">
        <f t="shared" si="0"/>
        <v>150</v>
      </c>
    </row>
    <row r="14" ht="183" customHeight="1" spans="1:27">
      <c r="A14" s="13" t="s">
        <v>34</v>
      </c>
      <c r="B14" s="12"/>
      <c r="C14" s="13" t="s">
        <v>39</v>
      </c>
      <c r="D14" s="13" t="s">
        <v>40</v>
      </c>
      <c r="E14" s="14" t="s">
        <v>37</v>
      </c>
      <c r="F14" s="15" t="s">
        <v>43</v>
      </c>
      <c r="G14" s="17">
        <v>120</v>
      </c>
      <c r="H14" s="17">
        <f>(G14/2)</f>
        <v>60</v>
      </c>
      <c r="I14" s="32"/>
      <c r="J14" s="18"/>
      <c r="K14" s="18"/>
      <c r="L14" s="18"/>
      <c r="M14" s="18"/>
      <c r="N14" s="18"/>
      <c r="O14" s="18"/>
      <c r="P14" s="18"/>
      <c r="Q14" s="18">
        <v>15</v>
      </c>
      <c r="R14" s="18">
        <v>15</v>
      </c>
      <c r="S14" s="18">
        <v>30</v>
      </c>
      <c r="T14" s="18">
        <v>30</v>
      </c>
      <c r="U14" s="18">
        <v>15</v>
      </c>
      <c r="V14" s="18">
        <v>15</v>
      </c>
      <c r="W14" s="18">
        <v>15</v>
      </c>
      <c r="X14" s="18">
        <v>15</v>
      </c>
      <c r="Y14" s="18"/>
      <c r="Z14" s="18"/>
      <c r="AA14" s="39">
        <f t="shared" si="0"/>
        <v>150</v>
      </c>
    </row>
    <row r="15" ht="183" customHeight="1" spans="1:27">
      <c r="A15" s="13" t="s">
        <v>18</v>
      </c>
      <c r="B15" s="12"/>
      <c r="C15" s="13" t="s">
        <v>44</v>
      </c>
      <c r="D15" s="13" t="s">
        <v>40</v>
      </c>
      <c r="E15" s="14" t="s">
        <v>37</v>
      </c>
      <c r="F15" s="15" t="s">
        <v>45</v>
      </c>
      <c r="G15" s="17">
        <v>120</v>
      </c>
      <c r="H15" s="17">
        <f>(G15/2)</f>
        <v>60</v>
      </c>
      <c r="I15" s="32"/>
      <c r="J15" s="18"/>
      <c r="K15" s="18"/>
      <c r="L15" s="18"/>
      <c r="M15" s="18"/>
      <c r="N15" s="18">
        <v>24</v>
      </c>
      <c r="O15" s="18">
        <v>24</v>
      </c>
      <c r="P15" s="18">
        <v>24</v>
      </c>
      <c r="Q15" s="18">
        <v>24</v>
      </c>
      <c r="R15" s="18">
        <v>24</v>
      </c>
      <c r="S15" s="18">
        <v>24</v>
      </c>
      <c r="T15" s="18"/>
      <c r="U15" s="18"/>
      <c r="V15" s="18"/>
      <c r="W15" s="18"/>
      <c r="X15" s="18"/>
      <c r="Y15" s="18"/>
      <c r="Z15" s="18"/>
      <c r="AA15" s="39">
        <f t="shared" si="0"/>
        <v>144</v>
      </c>
    </row>
    <row r="16" ht="183" customHeight="1" spans="1:27">
      <c r="A16" s="13" t="s">
        <v>34</v>
      </c>
      <c r="B16" s="18"/>
      <c r="C16" s="18" t="s">
        <v>46</v>
      </c>
      <c r="D16" s="18" t="s">
        <v>47</v>
      </c>
      <c r="E16" s="40" t="s">
        <v>12</v>
      </c>
      <c r="F16" s="19" t="s">
        <v>48</v>
      </c>
      <c r="G16" s="20">
        <v>80</v>
      </c>
      <c r="H16" s="20">
        <v>40</v>
      </c>
      <c r="I16" s="32"/>
      <c r="J16" s="18"/>
      <c r="K16" s="18"/>
      <c r="L16" s="18"/>
      <c r="M16" s="18"/>
      <c r="N16" s="18"/>
      <c r="O16" s="18"/>
      <c r="P16" s="18"/>
      <c r="Q16" s="34"/>
      <c r="R16" s="18">
        <v>2</v>
      </c>
      <c r="S16" s="18">
        <v>4</v>
      </c>
      <c r="T16" s="18">
        <v>4</v>
      </c>
      <c r="U16" s="18">
        <v>4</v>
      </c>
      <c r="V16" s="18">
        <v>4</v>
      </c>
      <c r="W16" s="18">
        <v>4</v>
      </c>
      <c r="X16" s="18">
        <v>2</v>
      </c>
      <c r="Y16" s="18"/>
      <c r="Z16" s="18">
        <v>2</v>
      </c>
      <c r="AA16" s="39">
        <f t="shared" si="0"/>
        <v>26</v>
      </c>
    </row>
    <row r="17" ht="183" customHeight="1" spans="1:27">
      <c r="A17" s="13" t="s">
        <v>18</v>
      </c>
      <c r="B17" s="18"/>
      <c r="C17" s="18" t="s">
        <v>49</v>
      </c>
      <c r="D17" s="18" t="s">
        <v>50</v>
      </c>
      <c r="E17" s="40" t="s">
        <v>51</v>
      </c>
      <c r="F17" s="21" t="s">
        <v>52</v>
      </c>
      <c r="G17" s="20">
        <v>160</v>
      </c>
      <c r="H17" s="20">
        <v>80</v>
      </c>
      <c r="I17" s="32"/>
      <c r="J17" s="18"/>
      <c r="K17" s="18"/>
      <c r="L17" s="18"/>
      <c r="M17" s="18">
        <v>1</v>
      </c>
      <c r="N17" s="18">
        <v>2</v>
      </c>
      <c r="O17" s="18">
        <v>2</v>
      </c>
      <c r="P17" s="18">
        <v>0</v>
      </c>
      <c r="Q17" s="18">
        <v>4</v>
      </c>
      <c r="R17" s="18">
        <v>0</v>
      </c>
      <c r="S17" s="18">
        <v>1</v>
      </c>
      <c r="T17" s="18"/>
      <c r="U17" s="18"/>
      <c r="V17" s="18"/>
      <c r="W17" s="18"/>
      <c r="X17" s="18"/>
      <c r="Y17" s="18"/>
      <c r="Z17" s="18"/>
      <c r="AA17" s="39">
        <f t="shared" si="0"/>
        <v>10</v>
      </c>
    </row>
    <row r="18" ht="183" customHeight="1" spans="1:27">
      <c r="A18" s="13" t="s">
        <v>34</v>
      </c>
      <c r="B18" s="18"/>
      <c r="C18" s="18" t="s">
        <v>53</v>
      </c>
      <c r="D18" s="18" t="s">
        <v>54</v>
      </c>
      <c r="E18" s="40" t="s">
        <v>41</v>
      </c>
      <c r="F18" s="19" t="s">
        <v>55</v>
      </c>
      <c r="G18" s="20">
        <v>60</v>
      </c>
      <c r="H18" s="20">
        <v>30</v>
      </c>
      <c r="I18" s="32"/>
      <c r="J18" s="18"/>
      <c r="K18" s="18"/>
      <c r="L18" s="18"/>
      <c r="M18" s="18"/>
      <c r="N18" s="18"/>
      <c r="O18" s="18"/>
      <c r="P18" s="18"/>
      <c r="Q18" s="18"/>
      <c r="R18" s="18">
        <v>6</v>
      </c>
      <c r="S18" s="18">
        <v>6</v>
      </c>
      <c r="T18" s="18">
        <v>6</v>
      </c>
      <c r="U18" s="18">
        <v>6</v>
      </c>
      <c r="V18" s="18">
        <v>6</v>
      </c>
      <c r="W18" s="18">
        <v>6</v>
      </c>
      <c r="X18" s="18">
        <v>6</v>
      </c>
      <c r="Y18" s="18">
        <v>6</v>
      </c>
      <c r="Z18" s="18">
        <v>6</v>
      </c>
      <c r="AA18" s="39">
        <f t="shared" si="0"/>
        <v>54</v>
      </c>
    </row>
    <row r="19" ht="183" customHeight="1" spans="1:27">
      <c r="A19" s="13" t="s">
        <v>18</v>
      </c>
      <c r="B19" s="18"/>
      <c r="C19" s="18" t="s">
        <v>56</v>
      </c>
      <c r="D19" s="18" t="s">
        <v>54</v>
      </c>
      <c r="E19" s="18">
        <v>500</v>
      </c>
      <c r="F19" s="19" t="s">
        <v>57</v>
      </c>
      <c r="G19" s="20">
        <v>60</v>
      </c>
      <c r="H19" s="20">
        <v>30</v>
      </c>
      <c r="I19" s="32"/>
      <c r="J19" s="18"/>
      <c r="K19" s="18"/>
      <c r="L19" s="18"/>
      <c r="M19" s="18">
        <v>6</v>
      </c>
      <c r="N19" s="18">
        <v>6</v>
      </c>
      <c r="O19" s="18">
        <v>6</v>
      </c>
      <c r="P19" s="18">
        <v>6</v>
      </c>
      <c r="Q19" s="18">
        <v>6</v>
      </c>
      <c r="R19" s="18">
        <v>6</v>
      </c>
      <c r="S19" s="18">
        <v>6</v>
      </c>
      <c r="T19" s="18"/>
      <c r="U19" s="18"/>
      <c r="V19" s="18"/>
      <c r="W19" s="18"/>
      <c r="X19" s="18"/>
      <c r="Y19" s="18"/>
      <c r="Z19" s="18"/>
      <c r="AA19" s="39">
        <f t="shared" si="0"/>
        <v>42</v>
      </c>
    </row>
    <row r="20" ht="183" customHeight="1" spans="1:27">
      <c r="A20" s="13" t="s">
        <v>34</v>
      </c>
      <c r="B20" s="18"/>
      <c r="C20" s="18" t="s">
        <v>46</v>
      </c>
      <c r="D20" s="18" t="s">
        <v>47</v>
      </c>
      <c r="E20" s="18">
        <v>400</v>
      </c>
      <c r="F20" s="21" t="s">
        <v>58</v>
      </c>
      <c r="G20" s="20">
        <v>8</v>
      </c>
      <c r="H20" s="20">
        <v>40</v>
      </c>
      <c r="I20" s="32"/>
      <c r="J20" s="18"/>
      <c r="K20" s="18"/>
      <c r="L20" s="18"/>
      <c r="M20" s="18"/>
      <c r="N20" s="18"/>
      <c r="O20" s="18"/>
      <c r="P20" s="18"/>
      <c r="Q20" s="18"/>
      <c r="R20" s="18">
        <v>2</v>
      </c>
      <c r="S20" s="18">
        <v>4</v>
      </c>
      <c r="T20" s="18">
        <v>4</v>
      </c>
      <c r="U20" s="18">
        <v>4</v>
      </c>
      <c r="V20" s="18">
        <v>4</v>
      </c>
      <c r="W20" s="18">
        <v>2</v>
      </c>
      <c r="X20" s="18">
        <v>2</v>
      </c>
      <c r="Y20" s="18">
        <v>2</v>
      </c>
      <c r="Z20" s="18">
        <v>2</v>
      </c>
      <c r="AA20" s="39">
        <f t="shared" si="0"/>
        <v>26</v>
      </c>
    </row>
    <row r="21" ht="30" customHeight="1" spans="1:27">
      <c r="A21" s="22"/>
      <c r="B21" s="22"/>
      <c r="C21" s="22"/>
      <c r="D21" s="22"/>
      <c r="E21" s="22"/>
      <c r="F21" s="23"/>
      <c r="G21" s="23"/>
      <c r="H21" s="23"/>
      <c r="I21" s="33"/>
      <c r="AA21" s="6">
        <f>SUM(AA6:AA20)</f>
        <v>1412</v>
      </c>
    </row>
  </sheetData>
  <mergeCells count="3">
    <mergeCell ref="G2:G5"/>
    <mergeCell ref="H2:H5"/>
    <mergeCell ref="I2:I5"/>
  </mergeCells>
  <conditionalFormatting sqref="A6:A20">
    <cfRule type="containsText" dxfId="0" priority="5" operator="between" text="UNISEX">
      <formula>NOT(ISERROR(SEARCH("UNISEX",A6)))</formula>
    </cfRule>
    <cfRule type="containsText" dxfId="1" priority="6" operator="between" text="WOMEN">
      <formula>NOT(ISERROR(SEARCH("WOMEN",A6)))</formula>
    </cfRule>
    <cfRule type="containsText" dxfId="2" priority="7" operator="between" text="KIDS">
      <formula>NOT(ISERROR(SEARCH("KIDS",A6)))</formula>
    </cfRule>
  </conditionalFormatting>
  <pageMargins left="0.708661417322835" right="0.708661417322835" top="0.748031496062992" bottom="0.748031496062992" header="0.31496062992126" footer="0.31496062992126"/>
  <pageSetup paperSize="9" scale="3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FW25</vt:lpstr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2024-10-18T10:15:00Z</dcterms:created>
  <cp:lastPrinted>2025-06-25T12:30:00Z</cp:lastPrinted>
  <dcterms:modified xsi:type="dcterms:W3CDTF">2025-06-28T09:57:13Z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0x0101003CE918ED8BEFF8418211408FF0DBEB40</vt:lpwstr>
  </property>
  <property fmtid="{D5CDD505-2E9C-101B-9397-08002B2CF9AE}" pid="3" name="_activity">
    <vt:lpwstr/>
  </property>
  <property fmtid="{D5CDD505-2E9C-101B-9397-08002B2CF9AE}" pid="4" name="ICV">
    <vt:lpwstr>FC2F4F575F9D46208DDDF773223FE4F9_13</vt:lpwstr>
  </property>
  <property fmtid="{D5CDD505-2E9C-101B-9397-08002B2CF9AE}" pid="5" name="KSOProductBuildVer">
    <vt:lpwstr>1049-12.2.0.21546</vt:lpwstr>
  </property>
</Properties>
</file>